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1" i="1"/>
  <c r="K48"/>
  <c r="K49"/>
  <c r="K47"/>
  <c r="K52"/>
  <c r="K50"/>
  <c r="J28"/>
  <c r="J38" s="1"/>
  <c r="J29"/>
  <c r="J39" s="1"/>
  <c r="J30"/>
  <c r="J40" s="1"/>
  <c r="J31"/>
  <c r="J41" s="1"/>
  <c r="J32"/>
  <c r="J42" s="1"/>
  <c r="J27"/>
  <c r="J37" s="1"/>
  <c r="I28"/>
  <c r="I29"/>
  <c r="I30"/>
  <c r="I31"/>
  <c r="I32"/>
  <c r="I27"/>
  <c r="I37" s="1"/>
  <c r="H28"/>
  <c r="H29"/>
  <c r="H30"/>
  <c r="H31"/>
  <c r="H41" s="1"/>
  <c r="H32"/>
  <c r="H42" s="1"/>
  <c r="H27"/>
  <c r="H37" s="1"/>
  <c r="G28"/>
  <c r="G29"/>
  <c r="G30"/>
  <c r="G31"/>
  <c r="G41" s="1"/>
  <c r="G32"/>
  <c r="G42" s="1"/>
  <c r="G27"/>
  <c r="G37" s="1"/>
  <c r="I42"/>
  <c r="I41"/>
  <c r="I40"/>
  <c r="I39"/>
  <c r="I38"/>
  <c r="H40"/>
  <c r="H39"/>
  <c r="H38"/>
  <c r="G40"/>
  <c r="G39"/>
  <c r="G38"/>
  <c r="H26"/>
  <c r="I26"/>
  <c r="J26"/>
  <c r="G26"/>
  <c r="I14"/>
  <c r="I15"/>
  <c r="I16"/>
  <c r="G17"/>
  <c r="I13" s="1"/>
</calcChain>
</file>

<file path=xl/sharedStrings.xml><?xml version="1.0" encoding="utf-8"?>
<sst xmlns="http://schemas.openxmlformats.org/spreadsheetml/2006/main" count="64" uniqueCount="21">
  <si>
    <t>ID</t>
  </si>
  <si>
    <t>Nama</t>
  </si>
  <si>
    <t>Nilai DP3</t>
  </si>
  <si>
    <t>Daftar Kehadiran</t>
  </si>
  <si>
    <t>Sasaran Kerja</t>
  </si>
  <si>
    <t>Prestasi Diluar Lembaga</t>
  </si>
  <si>
    <t>Hulman Simanjuntak</t>
  </si>
  <si>
    <t>Supiah Djafar</t>
  </si>
  <si>
    <t>Kuswanto</t>
  </si>
  <si>
    <t>Trisnadi</t>
  </si>
  <si>
    <t>Herwin</t>
  </si>
  <si>
    <t>Beni Karyawanto</t>
  </si>
  <si>
    <t>NORMALISASI BOBOT</t>
  </si>
  <si>
    <t>NORMALISASI MATRIKS</t>
  </si>
  <si>
    <t>Perkalian Bobot dengan Matriks</t>
  </si>
  <si>
    <t>TOTAL BOBOT KRITERIA</t>
  </si>
  <si>
    <t>BOBOT</t>
  </si>
  <si>
    <t>TOTAL NormalisasiBobot = Bobot / Σ(Bobot) KRITERIA</t>
  </si>
  <si>
    <t>TOTAL</t>
  </si>
  <si>
    <t>Jumlah Nilai</t>
  </si>
  <si>
    <t>NILAI TERTINGGI KE TERENDAH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</si>
</sst>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71"/>
  <sheetViews>
    <sheetView tabSelected="1" topLeftCell="A9" zoomScale="85" zoomScaleNormal="85" workbookViewId="0">
      <selection activeCell="R46" sqref="R46"/>
    </sheetView>
  </sheetViews>
  <sheetFormatPr defaultRowHeight="14.4"/>
  <cols>
    <col min="6" max="6" width="28" customWidth="1"/>
    <col min="7" max="7" width="11.5546875" customWidth="1"/>
    <col min="8" max="8" width="20.77734375" customWidth="1"/>
    <col min="9" max="9" width="24.21875" customWidth="1"/>
    <col min="10" max="10" width="17.5546875" customWidth="1"/>
    <col min="11" max="11" width="24.109375" customWidth="1"/>
    <col min="12" max="12" width="24.44140625" customWidth="1"/>
  </cols>
  <sheetData>
    <row r="3" spans="5:10" ht="28.8"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</row>
    <row r="4" spans="5:10">
      <c r="E4" s="2">
        <v>1</v>
      </c>
      <c r="F4" s="3" t="s">
        <v>6</v>
      </c>
      <c r="G4" s="2">
        <v>78</v>
      </c>
      <c r="H4" s="2">
        <v>88</v>
      </c>
      <c r="I4" s="2">
        <v>92</v>
      </c>
      <c r="J4" s="2">
        <v>80</v>
      </c>
    </row>
    <row r="5" spans="5:10">
      <c r="E5" s="2">
        <v>2</v>
      </c>
      <c r="F5" s="3" t="s">
        <v>7</v>
      </c>
      <c r="G5" s="2">
        <v>85</v>
      </c>
      <c r="H5" s="2">
        <v>95</v>
      </c>
      <c r="I5" s="2">
        <v>88</v>
      </c>
      <c r="J5" s="2">
        <v>75</v>
      </c>
    </row>
    <row r="6" spans="5:10">
      <c r="E6" s="2">
        <v>3</v>
      </c>
      <c r="F6" s="3" t="s">
        <v>8</v>
      </c>
      <c r="G6" s="2">
        <v>90</v>
      </c>
      <c r="H6" s="2">
        <v>80</v>
      </c>
      <c r="I6" s="2">
        <v>90</v>
      </c>
      <c r="J6" s="2">
        <v>85</v>
      </c>
    </row>
    <row r="7" spans="5:10">
      <c r="E7" s="2">
        <v>4</v>
      </c>
      <c r="F7" s="3" t="s">
        <v>9</v>
      </c>
      <c r="G7" s="2">
        <v>92</v>
      </c>
      <c r="H7" s="2">
        <v>85</v>
      </c>
      <c r="I7" s="2">
        <v>95</v>
      </c>
      <c r="J7" s="2">
        <v>90</v>
      </c>
    </row>
    <row r="8" spans="5:10">
      <c r="E8" s="2">
        <v>5</v>
      </c>
      <c r="F8" s="3" t="s">
        <v>10</v>
      </c>
      <c r="G8" s="2">
        <v>80</v>
      </c>
      <c r="H8" s="2">
        <v>75</v>
      </c>
      <c r="I8" s="2">
        <v>85</v>
      </c>
      <c r="J8" s="2">
        <v>82</v>
      </c>
    </row>
    <row r="9" spans="5:10">
      <c r="E9" s="2">
        <v>6</v>
      </c>
      <c r="F9" s="3" t="s">
        <v>11</v>
      </c>
      <c r="G9" s="2">
        <v>88</v>
      </c>
      <c r="H9" s="2">
        <v>90</v>
      </c>
      <c r="I9" s="2">
        <v>80</v>
      </c>
      <c r="J9" s="2">
        <v>88</v>
      </c>
    </row>
    <row r="11" spans="5:10">
      <c r="E11" s="5" t="s">
        <v>12</v>
      </c>
      <c r="F11" s="5"/>
      <c r="G11" s="5"/>
      <c r="H11" s="5"/>
      <c r="I11" s="5"/>
      <c r="J11" s="5"/>
    </row>
    <row r="12" spans="5:10" ht="28.8" customHeight="1">
      <c r="E12" s="1" t="s">
        <v>0</v>
      </c>
      <c r="F12" s="1" t="s">
        <v>1</v>
      </c>
      <c r="G12" s="1" t="s">
        <v>16</v>
      </c>
      <c r="H12" s="7" t="s">
        <v>17</v>
      </c>
      <c r="I12" s="1" t="s">
        <v>15</v>
      </c>
      <c r="J12" s="1"/>
    </row>
    <row r="13" spans="5:10">
      <c r="E13" s="2">
        <v>1</v>
      </c>
      <c r="F13" s="3" t="s">
        <v>2</v>
      </c>
      <c r="G13" s="2">
        <v>0.4</v>
      </c>
      <c r="H13" s="8"/>
      <c r="I13" s="2">
        <f>G13/$G$17</f>
        <v>0.4</v>
      </c>
      <c r="J13" s="2"/>
    </row>
    <row r="14" spans="5:10">
      <c r="E14" s="2">
        <v>2</v>
      </c>
      <c r="F14" s="3" t="s">
        <v>3</v>
      </c>
      <c r="G14" s="2">
        <v>0.25</v>
      </c>
      <c r="H14" s="8"/>
      <c r="I14" s="2">
        <f t="shared" ref="I14:I16" si="0">G14/$G$17</f>
        <v>0.25</v>
      </c>
      <c r="J14" s="2"/>
    </row>
    <row r="15" spans="5:10">
      <c r="E15" s="2">
        <v>3</v>
      </c>
      <c r="F15" s="3" t="s">
        <v>4</v>
      </c>
      <c r="G15" s="2">
        <v>0.25</v>
      </c>
      <c r="H15" s="8"/>
      <c r="I15" s="2">
        <f t="shared" si="0"/>
        <v>0.25</v>
      </c>
      <c r="J15" s="2"/>
    </row>
    <row r="16" spans="5:10">
      <c r="E16" s="2">
        <v>4</v>
      </c>
      <c r="F16" s="3" t="s">
        <v>5</v>
      </c>
      <c r="G16" s="2">
        <v>0.1</v>
      </c>
      <c r="H16" s="9"/>
      <c r="I16" s="2">
        <f t="shared" si="0"/>
        <v>0.1</v>
      </c>
      <c r="J16" s="2"/>
    </row>
    <row r="17" spans="5:10">
      <c r="F17" s="10" t="s">
        <v>18</v>
      </c>
      <c r="G17" s="4">
        <f>SUM(G13:G16)</f>
        <v>1</v>
      </c>
    </row>
    <row r="18" spans="5:10">
      <c r="E18" s="6" t="s">
        <v>13</v>
      </c>
      <c r="F18" s="6"/>
      <c r="G18" s="6"/>
      <c r="H18" s="6"/>
      <c r="I18" s="6"/>
      <c r="J18" s="6"/>
    </row>
    <row r="19" spans="5:10" ht="28.8">
      <c r="E19" s="1" t="s">
        <v>0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5</v>
      </c>
    </row>
    <row r="20" spans="5:10">
      <c r="E20" s="2">
        <v>1</v>
      </c>
      <c r="F20" s="3" t="s">
        <v>6</v>
      </c>
      <c r="G20" s="2">
        <v>78</v>
      </c>
      <c r="H20" s="2">
        <v>88</v>
      </c>
      <c r="I20" s="2">
        <v>92</v>
      </c>
      <c r="J20" s="2">
        <v>80</v>
      </c>
    </row>
    <row r="21" spans="5:10">
      <c r="E21" s="2">
        <v>2</v>
      </c>
      <c r="F21" s="3" t="s">
        <v>7</v>
      </c>
      <c r="G21" s="2">
        <v>85</v>
      </c>
      <c r="H21" s="2">
        <v>95</v>
      </c>
      <c r="I21" s="2">
        <v>88</v>
      </c>
      <c r="J21" s="2">
        <v>75</v>
      </c>
    </row>
    <row r="22" spans="5:10">
      <c r="E22" s="2">
        <v>3</v>
      </c>
      <c r="F22" s="3" t="s">
        <v>8</v>
      </c>
      <c r="G22" s="2">
        <v>90</v>
      </c>
      <c r="H22" s="2">
        <v>80</v>
      </c>
      <c r="I22" s="2">
        <v>90</v>
      </c>
      <c r="J22" s="2">
        <v>85</v>
      </c>
    </row>
    <row r="23" spans="5:10">
      <c r="E23" s="2">
        <v>4</v>
      </c>
      <c r="F23" s="3" t="s">
        <v>9</v>
      </c>
      <c r="G23" s="2">
        <v>92</v>
      </c>
      <c r="H23" s="2">
        <v>85</v>
      </c>
      <c r="I23" s="2">
        <v>95</v>
      </c>
      <c r="J23" s="2">
        <v>90</v>
      </c>
    </row>
    <row r="24" spans="5:10">
      <c r="E24" s="2">
        <v>5</v>
      </c>
      <c r="F24" s="3" t="s">
        <v>10</v>
      </c>
      <c r="G24" s="2">
        <v>80</v>
      </c>
      <c r="H24" s="2">
        <v>75</v>
      </c>
      <c r="I24" s="2">
        <v>85</v>
      </c>
      <c r="J24" s="2">
        <v>82</v>
      </c>
    </row>
    <row r="25" spans="5:10">
      <c r="E25" s="2">
        <v>6</v>
      </c>
      <c r="F25" s="3" t="s">
        <v>11</v>
      </c>
      <c r="G25" s="2">
        <v>88</v>
      </c>
      <c r="H25" s="2">
        <v>90</v>
      </c>
      <c r="I25" s="2">
        <v>80</v>
      </c>
      <c r="J25" s="2">
        <v>88</v>
      </c>
    </row>
    <row r="26" spans="5:10">
      <c r="F26" s="10" t="s">
        <v>18</v>
      </c>
      <c r="G26" s="11">
        <f>SUM(G20:G25)</f>
        <v>513</v>
      </c>
      <c r="H26" s="11">
        <f>SUM(H20:H25)</f>
        <v>513</v>
      </c>
      <c r="I26" s="11">
        <f>SUM(I20:I25)</f>
        <v>530</v>
      </c>
      <c r="J26" s="11">
        <f>SUM(J20:J25)</f>
        <v>500</v>
      </c>
    </row>
    <row r="27" spans="5:10">
      <c r="G27" s="14">
        <f>G20/$G$23</f>
        <v>0.84782608695652173</v>
      </c>
      <c r="H27" s="14">
        <f>H20/$H$21</f>
        <v>0.9263157894736842</v>
      </c>
      <c r="I27" s="14">
        <f>I20/I$23</f>
        <v>0.96842105263157896</v>
      </c>
      <c r="J27" s="14">
        <f>J20/$J$23</f>
        <v>0.88888888888888884</v>
      </c>
    </row>
    <row r="28" spans="5:10">
      <c r="G28" s="14">
        <f t="shared" ref="G28:G32" si="1">G21/$G$23</f>
        <v>0.92391304347826086</v>
      </c>
      <c r="H28" s="14">
        <f t="shared" ref="H28:H32" si="2">H21/$H$21</f>
        <v>1</v>
      </c>
      <c r="I28" s="14">
        <f t="shared" ref="I28:I32" si="3">I21/I$23</f>
        <v>0.9263157894736842</v>
      </c>
      <c r="J28" s="14">
        <f t="shared" ref="J28:J32" si="4">J21/$J$23</f>
        <v>0.83333333333333337</v>
      </c>
    </row>
    <row r="29" spans="5:10">
      <c r="E29" s="12"/>
      <c r="F29" s="13"/>
      <c r="G29" s="14">
        <f t="shared" si="1"/>
        <v>0.97826086956521741</v>
      </c>
      <c r="H29" s="14">
        <f t="shared" si="2"/>
        <v>0.84210526315789469</v>
      </c>
      <c r="I29" s="14">
        <f t="shared" si="3"/>
        <v>0.94736842105263153</v>
      </c>
      <c r="J29" s="14">
        <f t="shared" si="4"/>
        <v>0.94444444444444442</v>
      </c>
    </row>
    <row r="30" spans="5:10">
      <c r="G30" s="14">
        <f t="shared" si="1"/>
        <v>1</v>
      </c>
      <c r="H30" s="14">
        <f t="shared" si="2"/>
        <v>0.89473684210526316</v>
      </c>
      <c r="I30" s="14">
        <f t="shared" si="3"/>
        <v>1</v>
      </c>
      <c r="J30" s="14">
        <f t="shared" si="4"/>
        <v>1</v>
      </c>
    </row>
    <row r="31" spans="5:10">
      <c r="G31" s="14">
        <f t="shared" si="1"/>
        <v>0.86956521739130432</v>
      </c>
      <c r="H31" s="14">
        <f t="shared" si="2"/>
        <v>0.78947368421052633</v>
      </c>
      <c r="I31" s="14">
        <f t="shared" si="3"/>
        <v>0.89473684210526316</v>
      </c>
      <c r="J31" s="14">
        <f t="shared" si="4"/>
        <v>0.91111111111111109</v>
      </c>
    </row>
    <row r="32" spans="5:10">
      <c r="G32" s="14">
        <f t="shared" si="1"/>
        <v>0.95652173913043481</v>
      </c>
      <c r="H32" s="14">
        <f t="shared" si="2"/>
        <v>0.94736842105263153</v>
      </c>
      <c r="I32" s="14">
        <f t="shared" si="3"/>
        <v>0.84210526315789469</v>
      </c>
      <c r="J32" s="14">
        <f t="shared" si="4"/>
        <v>0.97777777777777775</v>
      </c>
    </row>
    <row r="35" spans="5:11">
      <c r="E35" s="6" t="s">
        <v>14</v>
      </c>
      <c r="F35" s="6"/>
      <c r="G35" s="6"/>
      <c r="H35" s="6"/>
      <c r="I35" s="6"/>
      <c r="J35" s="6"/>
    </row>
    <row r="36" spans="5:11" ht="28.8">
      <c r="E36" s="1" t="s">
        <v>0</v>
      </c>
      <c r="F36" s="1" t="s">
        <v>1</v>
      </c>
      <c r="G36" s="1" t="s">
        <v>2</v>
      </c>
      <c r="H36" s="1" t="s">
        <v>3</v>
      </c>
      <c r="I36" s="1" t="s">
        <v>4</v>
      </c>
      <c r="J36" s="1" t="s">
        <v>5</v>
      </c>
      <c r="K36" s="15"/>
    </row>
    <row r="37" spans="5:11">
      <c r="E37" s="2">
        <v>1</v>
      </c>
      <c r="F37" s="3" t="s">
        <v>6</v>
      </c>
      <c r="G37" s="2">
        <f>G27*I13</f>
        <v>0.33913043478260874</v>
      </c>
      <c r="H37" s="2">
        <f>H27*I14</f>
        <v>0.23157894736842105</v>
      </c>
      <c r="I37" s="2">
        <f>I27*I15</f>
        <v>0.24210526315789474</v>
      </c>
      <c r="J37" s="2">
        <f>J27*$I$16</f>
        <v>8.8888888888888892E-2</v>
      </c>
    </row>
    <row r="38" spans="5:11">
      <c r="E38" s="2">
        <v>2</v>
      </c>
      <c r="F38" s="3" t="s">
        <v>7</v>
      </c>
      <c r="G38" s="2">
        <f>G28*I13</f>
        <v>0.36956521739130438</v>
      </c>
      <c r="H38" s="2">
        <f>H28*I14</f>
        <v>0.25</v>
      </c>
      <c r="I38" s="2">
        <f>I28*I15</f>
        <v>0.23157894736842105</v>
      </c>
      <c r="J38" s="2">
        <f>J28*$I$16</f>
        <v>8.3333333333333343E-2</v>
      </c>
    </row>
    <row r="39" spans="5:11">
      <c r="E39" s="2">
        <v>3</v>
      </c>
      <c r="F39" s="3" t="s">
        <v>8</v>
      </c>
      <c r="G39" s="2">
        <f>G29*I13</f>
        <v>0.39130434782608697</v>
      </c>
      <c r="H39" s="2">
        <f>H29*I14</f>
        <v>0.21052631578947367</v>
      </c>
      <c r="I39" s="2">
        <f>I29*I15</f>
        <v>0.23684210526315788</v>
      </c>
      <c r="J39" s="2">
        <f>J29*$I$16</f>
        <v>9.4444444444444442E-2</v>
      </c>
    </row>
    <row r="40" spans="5:11">
      <c r="E40" s="2">
        <v>4</v>
      </c>
      <c r="F40" s="3" t="s">
        <v>9</v>
      </c>
      <c r="G40" s="2">
        <f>G30*I13</f>
        <v>0.4</v>
      </c>
      <c r="H40" s="2">
        <f>H30*I14</f>
        <v>0.22368421052631579</v>
      </c>
      <c r="I40" s="2">
        <f>I30*I15</f>
        <v>0.25</v>
      </c>
      <c r="J40" s="2">
        <f>J30*$I$16</f>
        <v>0.1</v>
      </c>
    </row>
    <row r="41" spans="5:11">
      <c r="E41" s="2">
        <v>5</v>
      </c>
      <c r="F41" s="3" t="s">
        <v>10</v>
      </c>
      <c r="G41" s="2">
        <f>G31*I13</f>
        <v>0.34782608695652173</v>
      </c>
      <c r="H41" s="2">
        <f>H31*I14</f>
        <v>0.19736842105263158</v>
      </c>
      <c r="I41" s="2">
        <f>I31*I15</f>
        <v>0.22368421052631579</v>
      </c>
      <c r="J41" s="2">
        <f>J31*$I$16</f>
        <v>9.1111111111111115E-2</v>
      </c>
    </row>
    <row r="42" spans="5:11">
      <c r="E42" s="2">
        <v>6</v>
      </c>
      <c r="F42" s="3" t="s">
        <v>11</v>
      </c>
      <c r="G42" s="2">
        <f>G32*I13</f>
        <v>0.38260869565217392</v>
      </c>
      <c r="H42" s="2">
        <f>H32*I14</f>
        <v>0.23684210526315788</v>
      </c>
      <c r="I42" s="2">
        <f>I32*I15</f>
        <v>0.21052631578947367</v>
      </c>
      <c r="J42" s="2">
        <f>J32*$I$16</f>
        <v>9.7777777777777783E-2</v>
      </c>
    </row>
    <row r="45" spans="5:11">
      <c r="E45" s="6" t="s">
        <v>20</v>
      </c>
      <c r="F45" s="6"/>
      <c r="G45" s="6"/>
      <c r="H45" s="6"/>
      <c r="I45" s="6"/>
      <c r="J45" s="6"/>
    </row>
    <row r="46" spans="5:11" ht="28.8">
      <c r="E46" s="16" t="s">
        <v>0</v>
      </c>
      <c r="F46" s="16" t="s">
        <v>1</v>
      </c>
      <c r="G46" s="16" t="s">
        <v>2</v>
      </c>
      <c r="H46" s="16" t="s">
        <v>3</v>
      </c>
      <c r="I46" s="16" t="s">
        <v>4</v>
      </c>
      <c r="J46" s="16" t="s">
        <v>5</v>
      </c>
      <c r="K46" s="16" t="s">
        <v>19</v>
      </c>
    </row>
    <row r="47" spans="5:11">
      <c r="E47" s="2">
        <v>4</v>
      </c>
      <c r="F47" s="3" t="s">
        <v>9</v>
      </c>
      <c r="G47" s="2">
        <v>0.4</v>
      </c>
      <c r="H47" s="2">
        <v>0.22368421099999999</v>
      </c>
      <c r="I47" s="2">
        <v>0.25</v>
      </c>
      <c r="J47" s="2">
        <v>0.1</v>
      </c>
      <c r="K47" s="17">
        <f>SUM(G47:J47)</f>
        <v>0.97368421100000002</v>
      </c>
    </row>
    <row r="48" spans="5:11">
      <c r="E48" s="2">
        <v>2</v>
      </c>
      <c r="F48" s="3" t="s">
        <v>7</v>
      </c>
      <c r="G48" s="2">
        <v>0.369565217</v>
      </c>
      <c r="H48" s="2">
        <v>0.25</v>
      </c>
      <c r="I48" s="2">
        <v>0.23157894700000001</v>
      </c>
      <c r="J48" s="2">
        <v>8.3333332999999996E-2</v>
      </c>
      <c r="K48" s="17">
        <f>SUM(G48:J48)</f>
        <v>0.93447749700000005</v>
      </c>
    </row>
    <row r="49" spans="5:11">
      <c r="E49" s="2">
        <v>3</v>
      </c>
      <c r="F49" s="3" t="s">
        <v>8</v>
      </c>
      <c r="G49" s="2">
        <v>0.39130434800000002</v>
      </c>
      <c r="H49" s="2">
        <v>0.21052631599999999</v>
      </c>
      <c r="I49" s="2">
        <v>0.236842105</v>
      </c>
      <c r="J49" s="2">
        <v>9.4444444000000002E-2</v>
      </c>
      <c r="K49" s="17">
        <f>SUM(G49:J49)</f>
        <v>0.93311721299999995</v>
      </c>
    </row>
    <row r="50" spans="5:11">
      <c r="E50" s="2">
        <v>6</v>
      </c>
      <c r="F50" s="3" t="s">
        <v>11</v>
      </c>
      <c r="G50" s="2">
        <v>0.38260869600000003</v>
      </c>
      <c r="H50" s="2">
        <v>0.236842105</v>
      </c>
      <c r="I50" s="2">
        <v>0.21052631599999999</v>
      </c>
      <c r="J50" s="2">
        <v>9.7777777999999996E-2</v>
      </c>
      <c r="K50" s="17">
        <f>SUM(G50:J50)</f>
        <v>0.92775489500000008</v>
      </c>
    </row>
    <row r="51" spans="5:11">
      <c r="E51" s="2">
        <v>1</v>
      </c>
      <c r="F51" s="3" t="s">
        <v>6</v>
      </c>
      <c r="G51" s="2">
        <v>0.33913043500000001</v>
      </c>
      <c r="H51" s="2">
        <v>0.23157894700000001</v>
      </c>
      <c r="I51" s="2">
        <v>0.24210526299999999</v>
      </c>
      <c r="J51" s="2">
        <v>8.8888888999999999E-2</v>
      </c>
      <c r="K51" s="17">
        <f>SUM(G51:J51)</f>
        <v>0.90170353400000003</v>
      </c>
    </row>
    <row r="52" spans="5:11">
      <c r="E52" s="2">
        <v>5</v>
      </c>
      <c r="F52" s="3" t="s">
        <v>10</v>
      </c>
      <c r="G52" s="2">
        <v>0.34782608700000001</v>
      </c>
      <c r="H52" s="2">
        <v>0.19736842099999999</v>
      </c>
      <c r="I52" s="2">
        <v>0.22368421099999999</v>
      </c>
      <c r="J52" s="2">
        <v>9.1111110999999995E-2</v>
      </c>
      <c r="K52" s="17">
        <f>SUM(G52:J52)</f>
        <v>0.85998983000000007</v>
      </c>
    </row>
    <row r="64" spans="5:11">
      <c r="E64" s="6"/>
      <c r="F64" s="6"/>
      <c r="G64" s="6"/>
      <c r="H64" s="6"/>
      <c r="I64" s="6"/>
      <c r="J64" s="6"/>
    </row>
    <row r="65" spans="5:10">
      <c r="E65" s="1"/>
      <c r="F65" s="1"/>
      <c r="G65" s="1"/>
      <c r="H65" s="1"/>
      <c r="I65" s="1"/>
      <c r="J65" s="1"/>
    </row>
    <row r="66" spans="5:10">
      <c r="E66" s="2"/>
      <c r="F66" s="3"/>
      <c r="G66" s="2"/>
      <c r="H66" s="2"/>
      <c r="I66" s="2"/>
      <c r="J66" s="2"/>
    </row>
    <row r="67" spans="5:10">
      <c r="E67" s="2"/>
      <c r="F67" s="3"/>
      <c r="G67" s="2"/>
      <c r="H67" s="2"/>
      <c r="I67" s="2"/>
      <c r="J67" s="2"/>
    </row>
    <row r="68" spans="5:10">
      <c r="E68" s="2"/>
      <c r="F68" s="3"/>
      <c r="G68" s="2"/>
      <c r="H68" s="2"/>
      <c r="I68" s="2"/>
      <c r="J68" s="2"/>
    </row>
    <row r="69" spans="5:10">
      <c r="E69" s="2"/>
      <c r="F69" s="3"/>
      <c r="G69" s="2"/>
      <c r="H69" s="2"/>
      <c r="I69" s="2"/>
      <c r="J69" s="2"/>
    </row>
    <row r="70" spans="5:10">
      <c r="E70" s="2"/>
      <c r="F70" s="3"/>
      <c r="G70" s="2"/>
      <c r="H70" s="2"/>
      <c r="I70" s="2"/>
      <c r="J70" s="2"/>
    </row>
    <row r="71" spans="5:10">
      <c r="E71" s="2"/>
      <c r="F71" s="3"/>
      <c r="G71" s="2"/>
      <c r="H71" s="2"/>
      <c r="I71" s="2"/>
      <c r="J71" s="2"/>
    </row>
  </sheetData>
  <sortState ref="E47:K52">
    <sortCondition descending="1" ref="K47"/>
  </sortState>
  <mergeCells count="6">
    <mergeCell ref="E11:J11"/>
    <mergeCell ref="E18:J18"/>
    <mergeCell ref="E35:J35"/>
    <mergeCell ref="E64:J64"/>
    <mergeCell ref="H12:H16"/>
    <mergeCell ref="E45:J4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ps</dc:creator>
  <cp:lastModifiedBy>ismail ps</cp:lastModifiedBy>
  <dcterms:created xsi:type="dcterms:W3CDTF">2023-07-16T03:04:48Z</dcterms:created>
  <dcterms:modified xsi:type="dcterms:W3CDTF">2023-07-16T08:17:42Z</dcterms:modified>
</cp:coreProperties>
</file>